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<sst xmlns="http://schemas.openxmlformats.org/spreadsheetml/2006/main" count="178" uniqueCount="52">
  <si>
    <t>КЛУБНАЯ 18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</si>
  <si>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</si>
  <si>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</si>
  <si>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</si>
  <si>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</si>
  <si>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</si>
  <si>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</si>
  <si>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</si>
  <si>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</si>
  <si>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</si>
  <si>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монтаж регулировочного клапана</t>
  </si>
  <si>
    <t>февр</t>
  </si>
  <si>
    <t>ремонт козырька, установка слива</t>
  </si>
  <si>
    <t>1,2пд.</t>
  </si>
  <si>
    <t>замер давления водосн.</t>
  </si>
  <si>
    <t>март</t>
  </si>
  <si>
    <t>апрель</t>
  </si>
  <si>
    <t>май</t>
  </si>
  <si>
    <t>июнь</t>
  </si>
  <si>
    <t>июль</t>
  </si>
  <si>
    <t>август</t>
  </si>
  <si>
    <t>ревизия запорной арматуры</t>
  </si>
  <si>
    <t>сентяб</t>
  </si>
  <si>
    <t>м.ремонт канализации</t>
  </si>
  <si>
    <t>ремонт системы отопления</t>
  </si>
  <si>
    <t>октябрь</t>
  </si>
  <si>
    <t>ремонтдвери-4пд.</t>
  </si>
  <si>
    <t>ноябрь</t>
  </si>
  <si>
    <t>ремонт оконных створок-форточка</t>
  </si>
  <si>
    <t>2шт</t>
  </si>
  <si>
    <t>декабрь</t>
  </si>
  <si>
    <t>отогрев водопровода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</si>
  <si>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</si>
  <si>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</si>
  <si>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</si>
  <si>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</si>
  <si>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</si>
  <si>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</si>
  <si>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№18   по ул. Клубная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</si>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</sst>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15" customWidth="1"/>
    <col min="2" max="2" width="8.875" style="15" customWidth="1"/>
    <col min="3" max="3" width="8.00390625" style="15" customWidth="1"/>
    <col min="4" max="4" width="9.125" style="15" customWidth="1"/>
    <col min="5" max="5" width="11.375" style="15" customWidth="1"/>
    <col min="6" max="6" width="11.25390625" style="15" customWidth="1"/>
    <col min="7" max="8" width="12.875" style="15" customWidth="1"/>
    <col min="9" max="9" width="8.875" style="15" customWidth="1"/>
    <col min="10" max="10" width="9.25390625" style="15" customWidth="1"/>
    <col min="11" max="11" width="10.125" style="15" customWidth="1"/>
    <col min="12" max="12" width="9.375" style="15" customWidth="1"/>
    <col min="13" max="13" width="9.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1925.29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/>
      <c r="N7" s="27">
        <v>5116.61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7041.9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КЛУБНАЯ 18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 t="s">
        <v>12</v>
      </c>
      <c r="C14" s="16"/>
      <c r="D14" s="16"/>
      <c r="E14" s="16"/>
      <c r="F14" s="25" t="s">
        <v>13</v>
      </c>
      <c r="G14" s="26"/>
      <c r="H14" s="27">
        <v>3382.39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1925.29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14</v>
      </c>
      <c r="J16" s="16"/>
      <c r="K16" s="16"/>
      <c r="L16" s="16"/>
      <c r="M16" s="25">
        <v>4</v>
      </c>
      <c r="N16" s="27">
        <v>254.88</v>
      </c>
    </row>
    <row r="17" spans="1:14" ht="12.75">
      <c r="A17" s="32"/>
      <c r="B17" s="24"/>
      <c r="C17" s="16"/>
      <c r="D17" s="16"/>
      <c r="E17" s="16"/>
      <c r="F17" s="25"/>
      <c r="G17" s="26"/>
      <c r="H17" s="38"/>
      <c r="I17" s="37"/>
      <c r="J17" s="16"/>
      <c r="K17" s="16"/>
      <c r="L17" s="16"/>
      <c r="M17" s="25"/>
      <c r="N17" s="39"/>
    </row>
    <row r="18" spans="1:14" ht="12.75">
      <c r="A18" s="40"/>
      <c r="B18" s="41"/>
      <c r="C18" s="42"/>
      <c r="D18" s="42"/>
      <c r="E18" s="42"/>
      <c r="F18" s="43"/>
      <c r="G18" s="41"/>
      <c r="H18" s="44">
        <f>SUM(H14:H17)</f>
        <v>3382.39</v>
      </c>
      <c r="I18" s="45"/>
      <c r="J18" s="46"/>
      <c r="K18" s="46"/>
      <c r="L18" s="46"/>
      <c r="M18" s="47"/>
      <c r="N18" s="44">
        <f>SUM(N15:N17)</f>
        <v>2180.17</v>
      </c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4" t="str">
        <f>A11</f>
        <v>КЛУБНАЯ 18</v>
      </c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8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9" t="s">
        <v>3</v>
      </c>
      <c r="B22" s="11" t="s">
        <v>4</v>
      </c>
      <c r="C22" s="11"/>
      <c r="D22" s="11"/>
      <c r="E22" s="11"/>
      <c r="F22" s="11"/>
      <c r="G22" s="20" t="s">
        <v>5</v>
      </c>
      <c r="H22" s="21" t="s">
        <v>6</v>
      </c>
      <c r="I22" s="10" t="s">
        <v>4</v>
      </c>
      <c r="J22" s="10"/>
      <c r="K22" s="10"/>
      <c r="L22" s="10"/>
      <c r="M22" s="10"/>
      <c r="N22" s="22" t="s">
        <v>6</v>
      </c>
    </row>
    <row r="23" spans="1:14" ht="12.75">
      <c r="A23" s="23" t="s">
        <v>15</v>
      </c>
      <c r="B23" s="24"/>
      <c r="C23" s="16"/>
      <c r="D23" s="16"/>
      <c r="E23" s="16"/>
      <c r="F23" s="25"/>
      <c r="G23" s="26"/>
      <c r="H23" s="27">
        <v>0</v>
      </c>
      <c r="I23" s="28" t="s">
        <v>8</v>
      </c>
      <c r="J23" s="29"/>
      <c r="K23" s="29"/>
      <c r="L23" s="29"/>
      <c r="M23" s="30"/>
      <c r="N23" s="31"/>
    </row>
    <row r="24" spans="1:14" ht="12.75">
      <c r="A24" s="32"/>
      <c r="B24" s="24"/>
      <c r="C24" s="16"/>
      <c r="D24" s="16"/>
      <c r="E24" s="16"/>
      <c r="F24" s="25"/>
      <c r="G24" s="26"/>
      <c r="H24" s="27"/>
      <c r="I24" s="33" t="s">
        <v>9</v>
      </c>
      <c r="J24" s="34"/>
      <c r="K24" s="34"/>
      <c r="L24" s="34"/>
      <c r="M24" s="35"/>
      <c r="N24" s="36">
        <v>1925.29</v>
      </c>
    </row>
    <row r="25" spans="1:14" ht="12.75">
      <c r="A25" s="32"/>
      <c r="B25" s="24"/>
      <c r="C25" s="16"/>
      <c r="D25" s="16"/>
      <c r="E25" s="16"/>
      <c r="F25" s="25"/>
      <c r="G25" s="26"/>
      <c r="H25" s="38"/>
      <c r="I25" s="37"/>
      <c r="J25" s="16"/>
      <c r="K25" s="16"/>
      <c r="L25" s="16"/>
      <c r="M25" s="25"/>
      <c r="N25" s="39"/>
    </row>
    <row r="26" spans="1:14" ht="12.75">
      <c r="A26" s="40"/>
      <c r="B26" s="41"/>
      <c r="C26" s="42"/>
      <c r="D26" s="42"/>
      <c r="E26" s="42"/>
      <c r="F26" s="43"/>
      <c r="G26" s="41"/>
      <c r="H26" s="44">
        <f>SUM(H23:H25)</f>
        <v>0</v>
      </c>
      <c r="I26" s="45"/>
      <c r="J26" s="46"/>
      <c r="K26" s="46"/>
      <c r="L26" s="46"/>
      <c r="M26" s="47"/>
      <c r="N26" s="44">
        <f>SUM(N24:N25)</f>
        <v>1925.29</v>
      </c>
    </row>
    <row r="27" spans="1:14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4" t="str">
        <f>A20</f>
        <v>КЛУБНАЯ 18</v>
      </c>
      <c r="B28" s="14"/>
      <c r="C28" s="14"/>
      <c r="D28" s="14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8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9" t="s">
        <v>3</v>
      </c>
      <c r="B30" s="11" t="s">
        <v>4</v>
      </c>
      <c r="C30" s="11"/>
      <c r="D30" s="11"/>
      <c r="E30" s="11"/>
      <c r="F30" s="11"/>
      <c r="G30" s="20" t="s">
        <v>5</v>
      </c>
      <c r="H30" s="21" t="s">
        <v>6</v>
      </c>
      <c r="I30" s="10" t="s">
        <v>4</v>
      </c>
      <c r="J30" s="10"/>
      <c r="K30" s="10"/>
      <c r="L30" s="10"/>
      <c r="M30" s="10"/>
      <c r="N30" s="22" t="s">
        <v>6</v>
      </c>
    </row>
    <row r="31" spans="1:14" ht="12.75">
      <c r="A31" s="23" t="s">
        <v>16</v>
      </c>
      <c r="B31" s="24"/>
      <c r="C31" s="16"/>
      <c r="D31" s="16"/>
      <c r="E31" s="16"/>
      <c r="F31" s="25"/>
      <c r="G31" s="26"/>
      <c r="H31" s="27">
        <v>0</v>
      </c>
      <c r="I31" s="28" t="s">
        <v>8</v>
      </c>
      <c r="J31" s="29"/>
      <c r="K31" s="29"/>
      <c r="L31" s="29"/>
      <c r="M31" s="30"/>
      <c r="N31" s="31"/>
    </row>
    <row r="32" spans="1:14" ht="12.75">
      <c r="A32" s="32"/>
      <c r="B32" s="24"/>
      <c r="C32" s="16"/>
      <c r="D32" s="16"/>
      <c r="E32" s="16"/>
      <c r="F32" s="25"/>
      <c r="G32" s="26"/>
      <c r="H32" s="27"/>
      <c r="I32" s="33" t="s">
        <v>9</v>
      </c>
      <c r="J32" s="34"/>
      <c r="K32" s="34"/>
      <c r="L32" s="34"/>
      <c r="M32" s="35"/>
      <c r="N32" s="36">
        <v>1925.29</v>
      </c>
    </row>
    <row r="33" spans="1:14" ht="12.75">
      <c r="A33" s="32"/>
      <c r="B33" s="24"/>
      <c r="C33" s="16"/>
      <c r="D33" s="16"/>
      <c r="E33" s="16"/>
      <c r="F33" s="25"/>
      <c r="G33" s="26"/>
      <c r="H33" s="38"/>
      <c r="I33" s="37"/>
      <c r="J33" s="16"/>
      <c r="K33" s="16"/>
      <c r="L33" s="16"/>
      <c r="M33" s="25"/>
      <c r="N33" s="39"/>
    </row>
    <row r="34" spans="1:14" ht="12.75">
      <c r="A34" s="40"/>
      <c r="B34" s="41"/>
      <c r="C34" s="42"/>
      <c r="D34" s="42"/>
      <c r="E34" s="42"/>
      <c r="F34" s="43"/>
      <c r="G34" s="41"/>
      <c r="H34" s="44">
        <f>SUM(H31:H33)</f>
        <v>0</v>
      </c>
      <c r="I34" s="45"/>
      <c r="J34" s="46"/>
      <c r="K34" s="46"/>
      <c r="L34" s="46"/>
      <c r="M34" s="47"/>
      <c r="N34" s="44">
        <f>SUM(N32:N33)</f>
        <v>1925.29</v>
      </c>
    </row>
    <row r="35" spans="1:14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4" t="str">
        <f>A28</f>
        <v>КЛУБНАЯ 18</v>
      </c>
      <c r="B36" s="14"/>
      <c r="C36" s="1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8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9" t="s">
        <v>3</v>
      </c>
      <c r="B38" s="11" t="s">
        <v>4</v>
      </c>
      <c r="C38" s="11"/>
      <c r="D38" s="11"/>
      <c r="E38" s="11"/>
      <c r="F38" s="11"/>
      <c r="G38" s="20" t="s">
        <v>5</v>
      </c>
      <c r="H38" s="21" t="s">
        <v>6</v>
      </c>
      <c r="I38" s="10" t="s">
        <v>4</v>
      </c>
      <c r="J38" s="10"/>
      <c r="K38" s="10"/>
      <c r="L38" s="10"/>
      <c r="M38" s="10"/>
      <c r="N38" s="22" t="s">
        <v>6</v>
      </c>
    </row>
    <row r="39" spans="1:14" ht="12.75">
      <c r="A39" s="23" t="s">
        <v>17</v>
      </c>
      <c r="B39" s="24"/>
      <c r="C39" s="16"/>
      <c r="D39" s="16"/>
      <c r="E39" s="16"/>
      <c r="F39" s="25"/>
      <c r="G39" s="26"/>
      <c r="H39" s="27">
        <v>0</v>
      </c>
      <c r="I39" s="28" t="s">
        <v>8</v>
      </c>
      <c r="J39" s="29"/>
      <c r="K39" s="29"/>
      <c r="L39" s="29"/>
      <c r="M39" s="30"/>
      <c r="N39" s="31"/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3" t="s">
        <v>9</v>
      </c>
      <c r="J40" s="34"/>
      <c r="K40" s="34"/>
      <c r="L40" s="34"/>
      <c r="M40" s="35"/>
      <c r="N40" s="36">
        <v>1925.29</v>
      </c>
    </row>
    <row r="41" spans="1:14" ht="12.75">
      <c r="A41" s="32"/>
      <c r="B41" s="24"/>
      <c r="C41" s="16"/>
      <c r="D41" s="16"/>
      <c r="E41" s="16"/>
      <c r="F41" s="25"/>
      <c r="G41" s="26"/>
      <c r="H41" s="38"/>
      <c r="I41" s="37"/>
      <c r="J41" s="16"/>
      <c r="K41" s="16"/>
      <c r="L41" s="16"/>
      <c r="M41" s="25"/>
      <c r="N41" s="39"/>
    </row>
    <row r="42" spans="1:14" ht="12.75">
      <c r="A42" s="40"/>
      <c r="B42" s="41"/>
      <c r="C42" s="42"/>
      <c r="D42" s="42"/>
      <c r="E42" s="42"/>
      <c r="F42" s="43"/>
      <c r="G42" s="41"/>
      <c r="H42" s="44">
        <f>SUM(H39:H41)</f>
        <v>0</v>
      </c>
      <c r="I42" s="45"/>
      <c r="J42" s="46"/>
      <c r="K42" s="46"/>
      <c r="L42" s="46"/>
      <c r="M42" s="47"/>
      <c r="N42" s="44">
        <f>SUM(N40:N41)</f>
        <v>1925.29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tr">
        <f>A36</f>
        <v>КЛУБНАЯ 18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18</v>
      </c>
      <c r="B47" s="24"/>
      <c r="C47" s="16"/>
      <c r="D47" s="16"/>
      <c r="E47" s="16"/>
      <c r="F47" s="25"/>
      <c r="G47" s="26"/>
      <c r="H47" s="27">
        <v>0</v>
      </c>
      <c r="I47" s="28" t="s">
        <v>8</v>
      </c>
      <c r="J47" s="29"/>
      <c r="K47" s="29"/>
      <c r="L47" s="29"/>
      <c r="M47" s="30"/>
      <c r="N47" s="31"/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3" t="s">
        <v>9</v>
      </c>
      <c r="J48" s="34"/>
      <c r="K48" s="34"/>
      <c r="L48" s="34"/>
      <c r="M48" s="35"/>
      <c r="N48" s="36">
        <v>1925.29</v>
      </c>
    </row>
    <row r="49" spans="1:14" ht="12.75">
      <c r="A49" s="32"/>
      <c r="B49" s="24"/>
      <c r="C49" s="16"/>
      <c r="D49" s="16"/>
      <c r="E49" s="16"/>
      <c r="F49" s="25"/>
      <c r="G49" s="26"/>
      <c r="H49" s="38"/>
      <c r="I49" s="37"/>
      <c r="J49" s="16"/>
      <c r="K49" s="16"/>
      <c r="L49" s="16"/>
      <c r="M49" s="25"/>
      <c r="N49" s="39"/>
    </row>
    <row r="50" spans="1:14" ht="12.75">
      <c r="A50" s="40"/>
      <c r="B50" s="41"/>
      <c r="C50" s="42"/>
      <c r="D50" s="42"/>
      <c r="E50" s="42"/>
      <c r="F50" s="43"/>
      <c r="G50" s="41"/>
      <c r="H50" s="44">
        <f>SUM(H47:H49)</f>
        <v>0</v>
      </c>
      <c r="I50" s="45"/>
      <c r="J50" s="46"/>
      <c r="K50" s="46"/>
      <c r="L50" s="46"/>
      <c r="M50" s="47"/>
      <c r="N50" s="44">
        <f>SUM(N48:N49)</f>
        <v>1925.29</v>
      </c>
    </row>
    <row r="51" spans="1:14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4" t="str">
        <f>A44</f>
        <v>КЛУБНАЯ 18</v>
      </c>
      <c r="B52" s="14"/>
      <c r="C52" s="14"/>
      <c r="D52" s="14"/>
      <c r="E52" s="48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2.75">
      <c r="A53" s="18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9" t="s">
        <v>3</v>
      </c>
      <c r="B54" s="11" t="s">
        <v>4</v>
      </c>
      <c r="C54" s="11"/>
      <c r="D54" s="11"/>
      <c r="E54" s="11"/>
      <c r="F54" s="11"/>
      <c r="G54" s="20" t="s">
        <v>5</v>
      </c>
      <c r="H54" s="21" t="s">
        <v>6</v>
      </c>
      <c r="I54" s="10" t="s">
        <v>4</v>
      </c>
      <c r="J54" s="10"/>
      <c r="K54" s="10"/>
      <c r="L54" s="10"/>
      <c r="M54" s="10"/>
      <c r="N54" s="22" t="s">
        <v>6</v>
      </c>
    </row>
    <row r="55" spans="1:14" ht="12.75">
      <c r="A55" s="23" t="s">
        <v>19</v>
      </c>
      <c r="B55" s="24"/>
      <c r="C55" s="16"/>
      <c r="D55" s="16"/>
      <c r="E55" s="16"/>
      <c r="F55" s="25"/>
      <c r="G55" s="26"/>
      <c r="H55" s="27">
        <v>0</v>
      </c>
      <c r="I55" s="28" t="s">
        <v>8</v>
      </c>
      <c r="J55" s="29"/>
      <c r="K55" s="29"/>
      <c r="L55" s="29"/>
      <c r="M55" s="30"/>
      <c r="N55" s="31"/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3" t="s">
        <v>9</v>
      </c>
      <c r="J56" s="34"/>
      <c r="K56" s="34"/>
      <c r="L56" s="34"/>
      <c r="M56" s="35"/>
      <c r="N56" s="36">
        <v>1925.29</v>
      </c>
    </row>
    <row r="57" spans="1:14" ht="12.75">
      <c r="A57" s="32"/>
      <c r="B57" s="24"/>
      <c r="C57" s="16"/>
      <c r="D57" s="16"/>
      <c r="E57" s="16"/>
      <c r="F57" s="25"/>
      <c r="G57" s="26"/>
      <c r="H57" s="38"/>
      <c r="I57" s="37"/>
      <c r="J57" s="16"/>
      <c r="K57" s="16"/>
      <c r="L57" s="16"/>
      <c r="M57" s="25"/>
      <c r="N57" s="39"/>
    </row>
    <row r="58" spans="1:14" ht="12.75">
      <c r="A58" s="40"/>
      <c r="B58" s="41"/>
      <c r="C58" s="42"/>
      <c r="D58" s="42"/>
      <c r="E58" s="42"/>
      <c r="F58" s="43"/>
      <c r="G58" s="41"/>
      <c r="H58" s="44">
        <f>SUM(H55:H57)</f>
        <v>0</v>
      </c>
      <c r="I58" s="45"/>
      <c r="J58" s="46"/>
      <c r="K58" s="46"/>
      <c r="L58" s="46"/>
      <c r="M58" s="47"/>
      <c r="N58" s="44">
        <f>SUM(N56:N57)</f>
        <v>1925.29</v>
      </c>
    </row>
    <row r="59" spans="1:14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4" t="str">
        <f>A52</f>
        <v>КЛУБНАЯ 18</v>
      </c>
      <c r="B60" s="14"/>
      <c r="C60" s="14"/>
      <c r="D60" s="14"/>
      <c r="E60" s="48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8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9" t="s">
        <v>3</v>
      </c>
      <c r="B62" s="11" t="s">
        <v>4</v>
      </c>
      <c r="C62" s="11"/>
      <c r="D62" s="11"/>
      <c r="E62" s="11"/>
      <c r="F62" s="11"/>
      <c r="G62" s="20" t="s">
        <v>5</v>
      </c>
      <c r="H62" s="21" t="s">
        <v>6</v>
      </c>
      <c r="I62" s="10" t="s">
        <v>4</v>
      </c>
      <c r="J62" s="10"/>
      <c r="K62" s="10"/>
      <c r="L62" s="10"/>
      <c r="M62" s="10"/>
      <c r="N62" s="22" t="s">
        <v>6</v>
      </c>
    </row>
    <row r="63" spans="1:14" ht="12.75">
      <c r="A63" s="23" t="s">
        <v>20</v>
      </c>
      <c r="B63" s="24"/>
      <c r="C63" s="16"/>
      <c r="D63" s="16"/>
      <c r="E63" s="16"/>
      <c r="F63" s="25"/>
      <c r="G63" s="26"/>
      <c r="H63" s="27">
        <v>0</v>
      </c>
      <c r="I63" s="28" t="s">
        <v>8</v>
      </c>
      <c r="J63" s="29"/>
      <c r="K63" s="29"/>
      <c r="L63" s="29"/>
      <c r="M63" s="30"/>
      <c r="N63" s="31"/>
    </row>
    <row r="64" spans="1:14" ht="12.75">
      <c r="A64" s="32"/>
      <c r="B64" s="24"/>
      <c r="C64" s="16"/>
      <c r="D64" s="16"/>
      <c r="E64" s="16"/>
      <c r="F64" s="25"/>
      <c r="G64" s="26"/>
      <c r="H64" s="27"/>
      <c r="I64" s="33" t="s">
        <v>9</v>
      </c>
      <c r="J64" s="34"/>
      <c r="K64" s="34"/>
      <c r="L64" s="34"/>
      <c r="M64" s="35"/>
      <c r="N64" s="36">
        <v>1925.29</v>
      </c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7" t="s">
        <v>21</v>
      </c>
      <c r="J65" s="16"/>
      <c r="K65" s="16"/>
      <c r="L65" s="16"/>
      <c r="M65" s="25">
        <v>14</v>
      </c>
      <c r="N65" s="27">
        <v>372.18</v>
      </c>
    </row>
    <row r="66" spans="1:14" ht="12.75">
      <c r="A66" s="32"/>
      <c r="B66" s="24"/>
      <c r="C66" s="16"/>
      <c r="D66" s="16"/>
      <c r="E66" s="16"/>
      <c r="F66" s="25"/>
      <c r="G66" s="26"/>
      <c r="H66" s="38"/>
      <c r="I66" s="37"/>
      <c r="J66" s="16"/>
      <c r="K66" s="16"/>
      <c r="L66" s="16"/>
      <c r="M66" s="25"/>
      <c r="N66" s="39"/>
    </row>
    <row r="67" spans="1:14" ht="12.75">
      <c r="A67" s="40"/>
      <c r="B67" s="41"/>
      <c r="C67" s="42"/>
      <c r="D67" s="42"/>
      <c r="E67" s="42"/>
      <c r="F67" s="43"/>
      <c r="G67" s="41"/>
      <c r="H67" s="44">
        <f>SUM(H63:H66)</f>
        <v>0</v>
      </c>
      <c r="I67" s="45"/>
      <c r="J67" s="46"/>
      <c r="K67" s="46"/>
      <c r="L67" s="46"/>
      <c r="M67" s="47"/>
      <c r="N67" s="44">
        <f>SUM(N64:N66)</f>
        <v>2297.47</v>
      </c>
    </row>
    <row r="68" spans="1:14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14" t="str">
        <f>A60</f>
        <v>КЛУБНАЯ 18</v>
      </c>
      <c r="B69" s="14"/>
      <c r="C69" s="14"/>
      <c r="D69" s="14"/>
      <c r="E69" s="48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8"/>
      <c r="B70" s="13" t="s">
        <v>1</v>
      </c>
      <c r="C70" s="13"/>
      <c r="D70" s="13"/>
      <c r="E70" s="13"/>
      <c r="F70" s="13"/>
      <c r="G70" s="13"/>
      <c r="H70" s="13"/>
      <c r="I70" s="12" t="s">
        <v>2</v>
      </c>
      <c r="J70" s="12"/>
      <c r="K70" s="12"/>
      <c r="L70" s="12"/>
      <c r="M70" s="12"/>
      <c r="N70" s="12"/>
    </row>
    <row r="71" spans="1:14" ht="12.75">
      <c r="A71" s="19" t="s">
        <v>3</v>
      </c>
      <c r="B71" s="11" t="s">
        <v>4</v>
      </c>
      <c r="C71" s="11"/>
      <c r="D71" s="11"/>
      <c r="E71" s="11"/>
      <c r="F71" s="11"/>
      <c r="G71" s="20" t="s">
        <v>5</v>
      </c>
      <c r="H71" s="21" t="s">
        <v>6</v>
      </c>
      <c r="I71" s="10" t="s">
        <v>4</v>
      </c>
      <c r="J71" s="10"/>
      <c r="K71" s="10"/>
      <c r="L71" s="10"/>
      <c r="M71" s="10"/>
      <c r="N71" s="22" t="s">
        <v>6</v>
      </c>
    </row>
    <row r="72" spans="1:14" ht="12.75">
      <c r="A72" s="23" t="s">
        <v>22</v>
      </c>
      <c r="B72" s="24"/>
      <c r="C72" s="16"/>
      <c r="D72" s="16"/>
      <c r="E72" s="16"/>
      <c r="F72" s="25"/>
      <c r="G72" s="26"/>
      <c r="H72" s="27">
        <v>0</v>
      </c>
      <c r="I72" s="28" t="s">
        <v>8</v>
      </c>
      <c r="J72" s="29"/>
      <c r="K72" s="29"/>
      <c r="L72" s="29"/>
      <c r="M72" s="30"/>
      <c r="N72" s="31"/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3" t="s">
        <v>9</v>
      </c>
      <c r="J73" s="34"/>
      <c r="K73" s="34"/>
      <c r="L73" s="34"/>
      <c r="M73" s="35"/>
      <c r="N73" s="36">
        <v>1925.29</v>
      </c>
    </row>
    <row r="74" spans="1:14" ht="12.75">
      <c r="A74" s="32"/>
      <c r="B74" s="24"/>
      <c r="C74" s="16"/>
      <c r="D74" s="16"/>
      <c r="E74" s="16"/>
      <c r="F74" s="25"/>
      <c r="G74" s="26"/>
      <c r="H74" s="27"/>
      <c r="I74" s="37" t="s">
        <v>23</v>
      </c>
      <c r="J74" s="16"/>
      <c r="K74" s="16"/>
      <c r="L74" s="16"/>
      <c r="M74" s="25">
        <v>5</v>
      </c>
      <c r="N74" s="27">
        <v>331.65</v>
      </c>
    </row>
    <row r="75" spans="1:14" ht="12.75">
      <c r="A75" s="32"/>
      <c r="B75" s="24"/>
      <c r="C75" s="16"/>
      <c r="D75" s="16"/>
      <c r="E75" s="16"/>
      <c r="F75" s="25"/>
      <c r="G75" s="26"/>
      <c r="H75" s="27"/>
      <c r="I75" s="37" t="s">
        <v>24</v>
      </c>
      <c r="J75" s="16"/>
      <c r="K75" s="16"/>
      <c r="L75" s="16"/>
      <c r="M75" s="25"/>
      <c r="N75" s="27">
        <v>1767.4</v>
      </c>
    </row>
    <row r="76" spans="1:14" ht="12.75">
      <c r="A76" s="32"/>
      <c r="B76" s="24"/>
      <c r="C76" s="16"/>
      <c r="D76" s="16"/>
      <c r="E76" s="16"/>
      <c r="F76" s="25"/>
      <c r="G76" s="26"/>
      <c r="H76" s="38"/>
      <c r="I76" s="37"/>
      <c r="J76" s="16"/>
      <c r="K76" s="16"/>
      <c r="L76" s="16"/>
      <c r="M76" s="25"/>
      <c r="N76" s="39"/>
    </row>
    <row r="77" spans="1:14" ht="12.75">
      <c r="A77" s="40"/>
      <c r="B77" s="41"/>
      <c r="C77" s="42"/>
      <c r="D77" s="42"/>
      <c r="E77" s="42"/>
      <c r="F77" s="43"/>
      <c r="G77" s="41"/>
      <c r="H77" s="44">
        <f>SUM(H72:H76)</f>
        <v>0</v>
      </c>
      <c r="I77" s="45"/>
      <c r="J77" s="46"/>
      <c r="K77" s="46"/>
      <c r="L77" s="46"/>
      <c r="M77" s="47"/>
      <c r="N77" s="44">
        <f>SUM(N73:N76)</f>
        <v>4024.34</v>
      </c>
    </row>
    <row r="78" spans="1:14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.75">
      <c r="A79" s="14" t="str">
        <f>A69</f>
        <v>КЛУБНАЯ 18</v>
      </c>
      <c r="B79" s="14"/>
      <c r="C79" s="14"/>
      <c r="D79" s="14"/>
      <c r="E79" s="48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.75">
      <c r="A80" s="18"/>
      <c r="B80" s="13" t="s">
        <v>1</v>
      </c>
      <c r="C80" s="13"/>
      <c r="D80" s="13"/>
      <c r="E80" s="13"/>
      <c r="F80" s="13"/>
      <c r="G80" s="13"/>
      <c r="H80" s="13"/>
      <c r="I80" s="12" t="s">
        <v>2</v>
      </c>
      <c r="J80" s="12"/>
      <c r="K80" s="12"/>
      <c r="L80" s="12"/>
      <c r="M80" s="12"/>
      <c r="N80" s="12"/>
    </row>
    <row r="81" spans="1:14" ht="12.75">
      <c r="A81" s="19" t="s">
        <v>3</v>
      </c>
      <c r="B81" s="11" t="s">
        <v>4</v>
      </c>
      <c r="C81" s="11"/>
      <c r="D81" s="11"/>
      <c r="E81" s="11"/>
      <c r="F81" s="11"/>
      <c r="G81" s="20" t="s">
        <v>5</v>
      </c>
      <c r="H81" s="21" t="s">
        <v>6</v>
      </c>
      <c r="I81" s="10" t="s">
        <v>4</v>
      </c>
      <c r="J81" s="10"/>
      <c r="K81" s="10"/>
      <c r="L81" s="10"/>
      <c r="M81" s="10"/>
      <c r="N81" s="22" t="s">
        <v>6</v>
      </c>
    </row>
    <row r="82" spans="1:14" ht="12.75">
      <c r="A82" s="23" t="s">
        <v>25</v>
      </c>
      <c r="B82" s="24" t="s">
        <v>26</v>
      </c>
      <c r="C82" s="16"/>
      <c r="D82" s="16"/>
      <c r="E82" s="16"/>
      <c r="F82" s="25"/>
      <c r="G82" s="26"/>
      <c r="H82" s="27">
        <v>1184.01</v>
      </c>
      <c r="I82" s="28" t="s">
        <v>8</v>
      </c>
      <c r="J82" s="29"/>
      <c r="K82" s="29"/>
      <c r="L82" s="29"/>
      <c r="M82" s="30"/>
      <c r="N82" s="31"/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3" t="s">
        <v>9</v>
      </c>
      <c r="J83" s="34"/>
      <c r="K83" s="34"/>
      <c r="L83" s="34"/>
      <c r="M83" s="35"/>
      <c r="N83" s="36">
        <v>1925.29</v>
      </c>
    </row>
    <row r="84" spans="1:14" ht="12.75">
      <c r="A84" s="32"/>
      <c r="B84" s="24"/>
      <c r="C84" s="16"/>
      <c r="D84" s="16"/>
      <c r="E84" s="16"/>
      <c r="F84" s="25"/>
      <c r="G84" s="26"/>
      <c r="H84" s="38"/>
      <c r="I84" s="37"/>
      <c r="J84" s="16"/>
      <c r="K84" s="16"/>
      <c r="L84" s="16"/>
      <c r="M84" s="25"/>
      <c r="N84" s="39"/>
    </row>
    <row r="85" spans="1:14" ht="12.75">
      <c r="A85" s="40"/>
      <c r="B85" s="41"/>
      <c r="C85" s="42"/>
      <c r="D85" s="42"/>
      <c r="E85" s="42"/>
      <c r="F85" s="43"/>
      <c r="G85" s="41"/>
      <c r="H85" s="44">
        <f>SUM(H82:H84)</f>
        <v>1184.01</v>
      </c>
      <c r="I85" s="45"/>
      <c r="J85" s="46"/>
      <c r="K85" s="46"/>
      <c r="L85" s="46"/>
      <c r="M85" s="47"/>
      <c r="N85" s="44">
        <f>SUM(N83:N84)</f>
        <v>1925.29</v>
      </c>
    </row>
    <row r="86" spans="1:14" ht="12.7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>
      <c r="A87" s="14" t="str">
        <f>A79</f>
        <v>КЛУБНАЯ 18</v>
      </c>
      <c r="B87" s="14"/>
      <c r="C87" s="14"/>
      <c r="D87" s="14"/>
      <c r="E87" s="48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8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</row>
    <row r="89" spans="1:14" ht="12.75">
      <c r="A89" s="19" t="s">
        <v>3</v>
      </c>
      <c r="B89" s="11" t="s">
        <v>4</v>
      </c>
      <c r="C89" s="11"/>
      <c r="D89" s="11"/>
      <c r="E89" s="11"/>
      <c r="F89" s="11"/>
      <c r="G89" s="20" t="s">
        <v>5</v>
      </c>
      <c r="H89" s="21" t="s">
        <v>6</v>
      </c>
      <c r="I89" s="10" t="s">
        <v>4</v>
      </c>
      <c r="J89" s="10"/>
      <c r="K89" s="10"/>
      <c r="L89" s="10"/>
      <c r="M89" s="10"/>
      <c r="N89" s="22" t="s">
        <v>6</v>
      </c>
    </row>
    <row r="90" spans="1:14" ht="12.75">
      <c r="A90" s="23" t="s">
        <v>27</v>
      </c>
      <c r="B90" s="24" t="s">
        <v>28</v>
      </c>
      <c r="C90" s="16"/>
      <c r="D90" s="16"/>
      <c r="E90" s="16"/>
      <c r="F90" s="25"/>
      <c r="G90" s="49" t="s">
        <v>29</v>
      </c>
      <c r="H90" s="27">
        <v>3188.55</v>
      </c>
      <c r="I90" s="28" t="s">
        <v>8</v>
      </c>
      <c r="J90" s="29"/>
      <c r="K90" s="29"/>
      <c r="L90" s="29"/>
      <c r="M90" s="30"/>
      <c r="N90" s="31"/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3" t="s">
        <v>9</v>
      </c>
      <c r="J91" s="34"/>
      <c r="K91" s="34"/>
      <c r="L91" s="34"/>
      <c r="M91" s="35"/>
      <c r="N91" s="36">
        <v>1925.29</v>
      </c>
    </row>
    <row r="92" spans="1:14" ht="12.75">
      <c r="A92" s="32"/>
      <c r="B92" s="24"/>
      <c r="C92" s="16"/>
      <c r="D92" s="16"/>
      <c r="E92" s="16"/>
      <c r="F92" s="25"/>
      <c r="G92" s="26"/>
      <c r="H92" s="38"/>
      <c r="I92" s="37"/>
      <c r="J92" s="16"/>
      <c r="K92" s="16"/>
      <c r="L92" s="16"/>
      <c r="M92" s="25"/>
      <c r="N92" s="39"/>
    </row>
    <row r="93" spans="1:14" ht="12.75">
      <c r="A93" s="40"/>
      <c r="B93" s="41"/>
      <c r="C93" s="42"/>
      <c r="D93" s="42"/>
      <c r="E93" s="42"/>
      <c r="F93" s="43"/>
      <c r="G93" s="41"/>
      <c r="H93" s="44">
        <f>SUM(H90:H92)</f>
        <v>3188.55</v>
      </c>
      <c r="I93" s="45"/>
      <c r="J93" s="46"/>
      <c r="K93" s="46"/>
      <c r="L93" s="46"/>
      <c r="M93" s="47"/>
      <c r="N93" s="44">
        <f>SUM(N91:N92)</f>
        <v>1925.29</v>
      </c>
    </row>
    <row r="94" spans="1:14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4" t="str">
        <f>A87</f>
        <v>КЛУБНАЯ 18</v>
      </c>
      <c r="B95" s="14"/>
      <c r="C95" s="14"/>
      <c r="D95" s="14"/>
      <c r="E95" s="48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8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9" t="s">
        <v>3</v>
      </c>
      <c r="B97" s="11" t="s">
        <v>4</v>
      </c>
      <c r="C97" s="11"/>
      <c r="D97" s="11"/>
      <c r="E97" s="11"/>
      <c r="F97" s="11"/>
      <c r="G97" s="20" t="s">
        <v>5</v>
      </c>
      <c r="H97" s="21" t="s">
        <v>6</v>
      </c>
      <c r="I97" s="10" t="s">
        <v>4</v>
      </c>
      <c r="J97" s="10"/>
      <c r="K97" s="10"/>
      <c r="L97" s="10"/>
      <c r="M97" s="10"/>
      <c r="N97" s="22" t="s">
        <v>6</v>
      </c>
    </row>
    <row r="98" spans="1:14" ht="12.75">
      <c r="A98" s="23" t="s">
        <v>30</v>
      </c>
      <c r="B98" s="24"/>
      <c r="C98" s="16"/>
      <c r="D98" s="16"/>
      <c r="E98" s="16"/>
      <c r="F98" s="25"/>
      <c r="G98" s="26"/>
      <c r="H98" s="27">
        <v>0</v>
      </c>
      <c r="I98" s="28" t="s">
        <v>8</v>
      </c>
      <c r="J98" s="29"/>
      <c r="K98" s="29"/>
      <c r="L98" s="29"/>
      <c r="M98" s="30"/>
      <c r="N98" s="31"/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3" t="s">
        <v>9</v>
      </c>
      <c r="J99" s="34"/>
      <c r="K99" s="34"/>
      <c r="L99" s="34"/>
      <c r="M99" s="35"/>
      <c r="N99" s="36">
        <v>1925.29</v>
      </c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7" t="s">
        <v>31</v>
      </c>
      <c r="J100" s="16"/>
      <c r="K100" s="16"/>
      <c r="L100" s="16"/>
      <c r="M100" s="25"/>
      <c r="N100" s="27">
        <v>1529.28</v>
      </c>
    </row>
    <row r="101" spans="1:14" ht="12.75">
      <c r="A101" s="32"/>
      <c r="B101" s="24"/>
      <c r="C101" s="16"/>
      <c r="D101" s="16"/>
      <c r="E101" s="16"/>
      <c r="F101" s="25"/>
      <c r="G101" s="26"/>
      <c r="H101" s="38"/>
      <c r="I101" s="37"/>
      <c r="J101" s="16"/>
      <c r="K101" s="16"/>
      <c r="L101" s="16"/>
      <c r="M101" s="25"/>
      <c r="N101" s="39"/>
    </row>
    <row r="102" spans="1:14" ht="12.75">
      <c r="A102" s="40"/>
      <c r="B102" s="41"/>
      <c r="C102" s="42"/>
      <c r="D102" s="42"/>
      <c r="E102" s="42"/>
      <c r="F102" s="43"/>
      <c r="G102" s="41"/>
      <c r="H102" s="44">
        <f>SUM(H98:H101)</f>
        <v>0</v>
      </c>
      <c r="I102" s="45"/>
      <c r="J102" s="46"/>
      <c r="K102" s="46"/>
      <c r="L102" s="46"/>
      <c r="M102" s="47"/>
      <c r="N102" s="44">
        <f>SUM(N99:N101)</f>
        <v>3454.5699999999997</v>
      </c>
    </row>
    <row r="103" spans="1:14" ht="12.75">
      <c r="A103" s="9" t="s">
        <v>32</v>
      </c>
      <c r="B103" s="9"/>
      <c r="C103" s="9"/>
      <c r="D103" s="9"/>
      <c r="E103" s="9"/>
      <c r="F103" s="9"/>
      <c r="G103" s="9"/>
      <c r="H103" s="8">
        <f>H9+H18+H26+H34+H42+H50+H58+H67+H77+H85+H93+H102</f>
        <v>7754.95</v>
      </c>
      <c r="I103" s="8"/>
      <c r="J103" s="50"/>
      <c r="K103" s="50"/>
      <c r="L103" s="50"/>
      <c r="M103" s="50"/>
      <c r="N103" s="50"/>
    </row>
    <row r="104" spans="1:14" ht="12.75">
      <c r="A104" s="9" t="s">
        <v>33</v>
      </c>
      <c r="B104" s="9"/>
      <c r="C104" s="9"/>
      <c r="D104" s="9"/>
      <c r="E104" s="9"/>
      <c r="F104" s="9"/>
      <c r="G104" s="9"/>
      <c r="H104" s="7">
        <f>N9+N18+N26+N34+N42+N50+N58+N67+N77+N85+N93+N102</f>
        <v>32475.480000000007</v>
      </c>
      <c r="I104" s="7"/>
      <c r="J104" s="50"/>
      <c r="K104" s="50"/>
      <c r="L104" s="50"/>
      <c r="M104" s="50"/>
      <c r="N104" s="50"/>
    </row>
    <row r="105" spans="1:14" ht="12.75">
      <c r="A105" s="9" t="s">
        <v>34</v>
      </c>
      <c r="B105" s="9"/>
      <c r="C105" s="9"/>
      <c r="D105" s="9"/>
      <c r="E105" s="9"/>
      <c r="F105" s="9"/>
      <c r="G105" s="9"/>
      <c r="H105" s="6">
        <f>SUM(H103:H104)</f>
        <v>40230.43000000001</v>
      </c>
      <c r="I105" s="6"/>
      <c r="J105" s="50"/>
      <c r="K105" s="50"/>
      <c r="L105" s="50"/>
      <c r="M105" s="50"/>
      <c r="N105" s="50"/>
    </row>
    <row r="109" spans="1:10" ht="12.75">
      <c r="A109" s="14" t="s">
        <v>35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 t="s">
        <v>36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37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 t="s">
        <v>38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1:10" ht="12.75">
      <c r="A114" s="5" t="s">
        <v>39</v>
      </c>
      <c r="B114" s="5"/>
      <c r="C114" s="52"/>
      <c r="D114" s="53"/>
      <c r="E114" s="52"/>
      <c r="F114" s="53"/>
      <c r="G114" s="52"/>
      <c r="H114" s="53"/>
      <c r="I114" s="5" t="s">
        <v>39</v>
      </c>
      <c r="J114" s="5"/>
    </row>
    <row r="115" spans="1:10" ht="12.75">
      <c r="A115" s="4" t="s">
        <v>40</v>
      </c>
      <c r="B115" s="4"/>
      <c r="C115" s="4" t="s">
        <v>41</v>
      </c>
      <c r="D115" s="4"/>
      <c r="E115" s="4" t="s">
        <v>42</v>
      </c>
      <c r="F115" s="4"/>
      <c r="G115" s="4" t="s">
        <v>43</v>
      </c>
      <c r="H115" s="4"/>
      <c r="I115" s="4" t="s">
        <v>40</v>
      </c>
      <c r="J115" s="4"/>
    </row>
    <row r="116" spans="1:10" ht="12.75">
      <c r="A116" s="3" t="s">
        <v>44</v>
      </c>
      <c r="B116" s="3"/>
      <c r="C116" s="55"/>
      <c r="D116" s="56"/>
      <c r="E116" s="55"/>
      <c r="F116" s="56"/>
      <c r="G116" s="55"/>
      <c r="H116" s="56"/>
      <c r="I116" s="3" t="s">
        <v>45</v>
      </c>
      <c r="J116" s="3"/>
    </row>
    <row r="117" spans="1:10" ht="12.75">
      <c r="A117" s="52"/>
      <c r="B117" s="57"/>
      <c r="C117" s="50"/>
      <c r="D117" s="50"/>
      <c r="E117" s="58"/>
      <c r="F117" s="50"/>
      <c r="G117" s="52"/>
      <c r="H117" s="57"/>
      <c r="I117" s="52"/>
      <c r="J117" s="57"/>
    </row>
    <row r="118" spans="1:10" ht="12.75">
      <c r="A118" s="2">
        <v>45042.39</v>
      </c>
      <c r="B118" s="2"/>
      <c r="C118" s="1">
        <v>0</v>
      </c>
      <c r="D118" s="1"/>
      <c r="E118" s="69">
        <v>3287.58</v>
      </c>
      <c r="F118" s="69"/>
      <c r="G118" s="69">
        <v>0</v>
      </c>
      <c r="H118" s="69"/>
      <c r="I118" s="2">
        <f>A118+E118-G118</f>
        <v>48329.97</v>
      </c>
      <c r="J118" s="2"/>
    </row>
    <row r="119" spans="1:10" ht="12.75">
      <c r="A119" s="55"/>
      <c r="B119" s="56"/>
      <c r="C119" s="59"/>
      <c r="D119" s="59"/>
      <c r="E119" s="55"/>
      <c r="F119" s="59"/>
      <c r="G119" s="55"/>
      <c r="H119" s="56"/>
      <c r="I119" s="55"/>
      <c r="J119" s="56"/>
    </row>
    <row r="120" spans="1:10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</row>
    <row r="121" spans="1:10" ht="12.75">
      <c r="A121" s="14" t="s">
        <v>35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36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46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 t="s">
        <v>38</v>
      </c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1:10" ht="12.75">
      <c r="A127" s="5" t="s">
        <v>39</v>
      </c>
      <c r="B127" s="5"/>
      <c r="C127" s="60"/>
      <c r="D127" s="53"/>
      <c r="E127" s="70" t="s">
        <v>42</v>
      </c>
      <c r="F127" s="70"/>
      <c r="G127" s="70" t="s">
        <v>47</v>
      </c>
      <c r="H127" s="70"/>
      <c r="I127" s="61"/>
      <c r="J127" s="53"/>
    </row>
    <row r="128" spans="1:10" ht="12.75">
      <c r="A128" s="4" t="s">
        <v>40</v>
      </c>
      <c r="B128" s="4"/>
      <c r="C128" s="4" t="s">
        <v>41</v>
      </c>
      <c r="D128" s="4"/>
      <c r="E128" s="51" t="s">
        <v>48</v>
      </c>
      <c r="F128" s="51" t="s">
        <v>49</v>
      </c>
      <c r="G128" s="51" t="s">
        <v>50</v>
      </c>
      <c r="H128" s="51" t="s">
        <v>49</v>
      </c>
      <c r="I128" s="4" t="s">
        <v>39</v>
      </c>
      <c r="J128" s="4"/>
    </row>
    <row r="129" spans="1:10" ht="12.75">
      <c r="A129" s="3" t="s">
        <v>44</v>
      </c>
      <c r="B129" s="3"/>
      <c r="C129" s="62"/>
      <c r="D129" s="63"/>
      <c r="E129" s="54"/>
      <c r="F129" s="54" t="s">
        <v>51</v>
      </c>
      <c r="G129" s="54"/>
      <c r="H129" s="54" t="s">
        <v>51</v>
      </c>
      <c r="I129" s="3" t="s">
        <v>40</v>
      </c>
      <c r="J129" s="3"/>
    </row>
    <row r="130" spans="1:10" ht="12.75">
      <c r="A130" s="52"/>
      <c r="B130" s="57"/>
      <c r="C130" s="60"/>
      <c r="D130" s="53"/>
      <c r="E130" s="64"/>
      <c r="F130" s="64"/>
      <c r="G130" s="64"/>
      <c r="H130" s="64"/>
      <c r="I130" s="65"/>
      <c r="J130" s="66"/>
    </row>
    <row r="131" spans="1:10" ht="12.75">
      <c r="A131" s="2">
        <v>702.72</v>
      </c>
      <c r="B131" s="2"/>
      <c r="C131" s="2">
        <v>47186.16</v>
      </c>
      <c r="D131" s="2"/>
      <c r="E131" s="67">
        <v>46101.96</v>
      </c>
      <c r="F131" s="67">
        <v>7522.91</v>
      </c>
      <c r="G131" s="67">
        <f>H103+H104</f>
        <v>40230.43000000001</v>
      </c>
      <c r="H131" s="67">
        <v>6564.8</v>
      </c>
      <c r="I131" s="2">
        <f>A131+E131-G131</f>
        <v>6574.249999999993</v>
      </c>
      <c r="J131" s="2"/>
    </row>
    <row r="132" spans="1:10" ht="12.75">
      <c r="A132" s="55"/>
      <c r="B132" s="56"/>
      <c r="C132" s="55"/>
      <c r="D132" s="56"/>
      <c r="E132" s="68"/>
      <c r="F132" s="68"/>
      <c r="G132" s="68"/>
      <c r="H132" s="68"/>
      <c r="I132" s="55"/>
      <c r="J132" s="56"/>
    </row>
  </sheetData>
  <sheetProtection/>
  <mergeCells count="99">
    <mergeCell ref="A131:B131"/>
    <mergeCell ref="C131:D131"/>
    <mergeCell ref="I131:J131"/>
    <mergeCell ref="A128:B128"/>
    <mergeCell ref="C128:D128"/>
    <mergeCell ref="I128:J128"/>
    <mergeCell ref="A129:B129"/>
    <mergeCell ref="I129:J129"/>
    <mergeCell ref="A121:J121"/>
    <mergeCell ref="A122:J122"/>
    <mergeCell ref="A123:J123"/>
    <mergeCell ref="A124:J124"/>
    <mergeCell ref="A127:B127"/>
    <mergeCell ref="E127:F127"/>
    <mergeCell ref="G127:H127"/>
    <mergeCell ref="A116:B116"/>
    <mergeCell ref="I116:J116"/>
    <mergeCell ref="A118:B118"/>
    <mergeCell ref="C118:D118"/>
    <mergeCell ref="E118:F118"/>
    <mergeCell ref="G118:H118"/>
    <mergeCell ref="I118:J118"/>
    <mergeCell ref="A115:B115"/>
    <mergeCell ref="C115:D115"/>
    <mergeCell ref="E115:F115"/>
    <mergeCell ref="G115:H115"/>
    <mergeCell ref="I115:J115"/>
    <mergeCell ref="A109:J109"/>
    <mergeCell ref="A110:J110"/>
    <mergeCell ref="A111:J111"/>
    <mergeCell ref="A112:J112"/>
    <mergeCell ref="A114:B114"/>
    <mergeCell ref="I114:J114"/>
    <mergeCell ref="A103:G103"/>
    <mergeCell ref="H103:I103"/>
    <mergeCell ref="A104:G104"/>
    <mergeCell ref="H104:I104"/>
    <mergeCell ref="A105:G105"/>
    <mergeCell ref="H105:I105"/>
    <mergeCell ref="A95:D95"/>
    <mergeCell ref="B96:H96"/>
    <mergeCell ref="I96:N96"/>
    <mergeCell ref="B97:F97"/>
    <mergeCell ref="I97:M97"/>
    <mergeCell ref="A87:D87"/>
    <mergeCell ref="B88:H88"/>
    <mergeCell ref="I88:N88"/>
    <mergeCell ref="B89:F89"/>
    <mergeCell ref="I89:M89"/>
    <mergeCell ref="A79:D79"/>
    <mergeCell ref="B80:H80"/>
    <mergeCell ref="I80:N80"/>
    <mergeCell ref="B81:F81"/>
    <mergeCell ref="I81:M81"/>
    <mergeCell ref="A69:D69"/>
    <mergeCell ref="B70:H70"/>
    <mergeCell ref="I70:N70"/>
    <mergeCell ref="B71:F71"/>
    <mergeCell ref="I71:M71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4:D44"/>
    <mergeCell ref="B45:H45"/>
    <mergeCell ref="I45:N45"/>
    <mergeCell ref="B46:F46"/>
    <mergeCell ref="I46:M46"/>
    <mergeCell ref="A36:D36"/>
    <mergeCell ref="B37:H37"/>
    <mergeCell ref="I37:N37"/>
    <mergeCell ref="B38:F38"/>
    <mergeCell ref="I38:M38"/>
    <mergeCell ref="A28:D28"/>
    <mergeCell ref="B29:H29"/>
    <mergeCell ref="I29:N29"/>
    <mergeCell ref="B30:F30"/>
    <mergeCell ref="I30:M30"/>
    <mergeCell ref="A20:D20"/>
    <mergeCell ref="B21:H21"/>
    <mergeCell ref="I21:N21"/>
    <mergeCell ref="B22:F22"/>
    <mergeCell ref="I22:M22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2015-03-27T07:53:59Z</dcterms:created>
  <dcterms:modified xsi:type="dcterms:W3CDTF">2015-03-27T07:54:00Z</dcterms:modified>
  <cp:category/>
  <cp:version/>
  <cp:contentType/>
  <cp:contentStatus/>
</cp:coreProperties>
</file>